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MPC\Documents\FAR\2025\"/>
    </mc:Choice>
  </mc:AlternateContent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62913"/>
</workbook>
</file>

<file path=xl/calcChain.xml><?xml version="1.0" encoding="utf-8"?>
<calcChain xmlns="http://schemas.openxmlformats.org/spreadsheetml/2006/main">
  <c r="G42" i="4" l="1"/>
  <c r="G49" i="4"/>
  <c r="G41" i="4"/>
  <c r="G21" i="4"/>
  <c r="G27" i="4"/>
  <c r="F21" i="4"/>
  <c r="F27" i="4"/>
  <c r="F20" i="4" s="1"/>
  <c r="F42" i="4"/>
  <c r="F49" i="4"/>
  <c r="G59" i="4"/>
  <c r="G65" i="4"/>
  <c r="G75" i="4"/>
  <c r="G69" i="4" s="1"/>
  <c r="G64" i="4" s="1"/>
  <c r="G94" i="4" s="1"/>
  <c r="G86" i="4"/>
  <c r="G90" i="4"/>
  <c r="G84" i="4"/>
  <c r="F59" i="4"/>
  <c r="F65" i="4"/>
  <c r="F75" i="4"/>
  <c r="F69" i="4"/>
  <c r="F64" i="4" s="1"/>
  <c r="F86" i="4"/>
  <c r="F90" i="4"/>
  <c r="F84" i="4" l="1"/>
  <c r="F94" i="4" s="1"/>
  <c r="F41" i="4"/>
  <c r="F58" i="4" s="1"/>
  <c r="G20" i="4"/>
  <c r="G58" i="4" s="1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<sst xmlns="http://schemas.openxmlformats.org/spreadsheetml/2006/main" count="176" uniqueCount="142">
  <si>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</si>
  <si>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</si>
  <si>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</si>
  <si>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</si>
  <si>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</si>
  <si>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</si>
  <si>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</si>
  <si>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</si>
  <si>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</si>
  <si>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</si>
  <si>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</si>
  <si>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</si>
  <si>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</si>
  <si>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</si>
  <si>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</si>
  <si>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</si>
  <si>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</si>
  <si>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</si>
  <si>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</si>
  <si>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</si>
  <si>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</si>
  <si>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</si>
  <si>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</si>
  <si>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</si>
  <si>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</si>
  <si>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</si>
  <si>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</si>
  <si>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</si>
  <si>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</si>
  <si>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</si>
  <si>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</si>
  <si>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</si>
  <si>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</si>
  <si>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</si>
  <si>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</si>
  <si>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</si>
  <si>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</si>
  <si>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</si>
  <si>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</si>
  <si>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</si>
  <si>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</si>
  <si>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</si>
  <si>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</si>
  <si>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</si>
  <si>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</si>
  <si>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</si>
  <si>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</si>
  <si>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</si>
  <si>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</si>
  <si>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</si>
  <si>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</si>
  <si>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</si>
  <si>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</si>
  <si>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</si>
  <si>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</si>
  <si>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</si>
  <si>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</si>
  <si>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</si>
  <si>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</si>
  <si>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</si>
  <si>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</si>
  <si>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</si>
  <si>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</si>
  <si>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</si>
  <si>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</si>
  <si>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</si>
  <si>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</si>
  <si>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</si>
  <si>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</si>
  <si>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</si>
  <si>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</si>
  <si>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</si>
  <si>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</si>
  <si>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</si>
  <si>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</si>
  <si>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</si>
  <si>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</si>
  <si>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</si>
  <si>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</si>
  <si>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</si>
  <si>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</si>
  <si>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</si>
  <si>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</si>
  <si>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</si>
  <si>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</si>
  <si>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</si>
  <si>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</si>
  <si>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</si>
  <si>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</si>
  <si>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</si>
  <si>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</si>
  <si>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</si>
  <si>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</si>
  <si>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</si>
  <si>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</si>
  <si>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</si>
  <si>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</si>
  <si>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</si>
  <si>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</si>
  <si>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</si>
  <si>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</si>
  <si>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</si>
  <si>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</si>
  <si>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</si>
  <si>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</si>
  <si>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</si>
  <si>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</si>
  <si>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</si>
  <si>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</si>
  <si>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</si>
  <si>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</si>
  <si>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</si>
  <si>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</si>
  <si>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</si>
  <si>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</si>
  <si>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</si>
  <si>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</si>
  <si>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</si>
  <si>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</si>
  <si>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</si>
  <si>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</si>
  <si>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</si>
  <si>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</si>
  <si>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</si>
  <si>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</si>
  <si>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</si>
  <si>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</si>
  <si>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</si>
  <si>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</si>
  <si>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</si>
  <si>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</si>
  <si>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</si>
  <si>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 xml:space="preserve">________________________________________________________                                     </t>
  </si>
  <si>
    <t>Molėtų pradinė mokykla</t>
  </si>
  <si>
    <t>PAGAL  2025.03.31 D. DUOMENIS</t>
  </si>
  <si>
    <t xml:space="preserve">2025.05.15 Nr.     </t>
  </si>
  <si>
    <t>Direktoriaus pavaduotoja ugdymui, laikinai vykdanti direktoriaus pareigas</t>
  </si>
  <si>
    <t>Edita Kasinskaitė</t>
  </si>
  <si>
    <t>Vyr. buhalterė</t>
  </si>
  <si>
    <t>Veronika Šlepikienė</t>
  </si>
  <si>
    <t>Kodas 195401656, adresas Graužinių g. 1 Molėtai</t>
  </si>
  <si>
    <t xml:space="preserve">Pateikimo valiuta ir tikslumas: eurais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</si>
</sst>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left" vertical="center"/>
    </xf>
    <xf numFmtId="2" fontId="2" fillId="2" borderId="0" xfId="0" applyNumberFormat="1" applyFont="1" applyFill="1" applyBorder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76" zoomScaleNormal="100" zoomScaleSheetLayoutView="100" workbookViewId="0">
      <selection activeCell="A9" sqref="A9:G9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93" t="s">
        <v>94</v>
      </c>
      <c r="F2" s="94"/>
      <c r="G2" s="94"/>
    </row>
    <row r="3" spans="1:7" x14ac:dyDescent="0.2">
      <c r="E3" s="95" t="s">
        <v>112</v>
      </c>
      <c r="F3" s="96"/>
      <c r="G3" s="96"/>
    </row>
    <row r="5" spans="1:7" x14ac:dyDescent="0.2">
      <c r="A5" s="103" t="s">
        <v>93</v>
      </c>
      <c r="B5" s="104"/>
      <c r="C5" s="104"/>
      <c r="D5" s="104"/>
      <c r="E5" s="104"/>
      <c r="F5" s="102"/>
      <c r="G5" s="102"/>
    </row>
    <row r="6" spans="1:7" x14ac:dyDescent="0.2">
      <c r="A6" s="105"/>
      <c r="B6" s="105"/>
      <c r="C6" s="105"/>
      <c r="D6" s="105"/>
      <c r="E6" s="105"/>
      <c r="F6" s="105"/>
      <c r="G6" s="105"/>
    </row>
    <row r="7" spans="1:7" x14ac:dyDescent="0.2">
      <c r="A7" s="97" t="s">
        <v>133</v>
      </c>
      <c r="B7" s="98"/>
      <c r="C7" s="98"/>
      <c r="D7" s="98"/>
      <c r="E7" s="98"/>
      <c r="F7" s="99"/>
      <c r="G7" s="99"/>
    </row>
    <row r="8" spans="1:7" x14ac:dyDescent="0.2">
      <c r="A8" s="100" t="s">
        <v>113</v>
      </c>
      <c r="B8" s="101"/>
      <c r="C8" s="101"/>
      <c r="D8" s="101"/>
      <c r="E8" s="101"/>
      <c r="F8" s="102"/>
      <c r="G8" s="102"/>
    </row>
    <row r="9" spans="1:7" ht="12.75" customHeight="1" x14ac:dyDescent="0.2">
      <c r="A9" s="100" t="s">
        <v>140</v>
      </c>
      <c r="B9" s="101"/>
      <c r="C9" s="101"/>
      <c r="D9" s="101"/>
      <c r="E9" s="101"/>
      <c r="F9" s="102"/>
      <c r="G9" s="102"/>
    </row>
    <row r="10" spans="1:7" x14ac:dyDescent="0.2">
      <c r="A10" s="110" t="s">
        <v>114</v>
      </c>
      <c r="B10" s="111"/>
      <c r="C10" s="111"/>
      <c r="D10" s="111"/>
      <c r="E10" s="111"/>
      <c r="F10" s="112"/>
      <c r="G10" s="112"/>
    </row>
    <row r="11" spans="1:7" x14ac:dyDescent="0.2">
      <c r="A11" s="112"/>
      <c r="B11" s="112"/>
      <c r="C11" s="112"/>
      <c r="D11" s="112"/>
      <c r="E11" s="112"/>
      <c r="F11" s="112"/>
      <c r="G11" s="112"/>
    </row>
    <row r="12" spans="1:7" x14ac:dyDescent="0.2">
      <c r="A12" s="109"/>
      <c r="B12" s="102"/>
      <c r="C12" s="102"/>
      <c r="D12" s="102"/>
      <c r="E12" s="102"/>
    </row>
    <row r="13" spans="1:7" x14ac:dyDescent="0.2">
      <c r="A13" s="103" t="s">
        <v>0</v>
      </c>
      <c r="B13" s="104"/>
      <c r="C13" s="104"/>
      <c r="D13" s="104"/>
      <c r="E13" s="104"/>
      <c r="F13" s="113"/>
      <c r="G13" s="113"/>
    </row>
    <row r="14" spans="1:7" x14ac:dyDescent="0.2">
      <c r="A14" s="103" t="s">
        <v>134</v>
      </c>
      <c r="B14" s="104"/>
      <c r="C14" s="104"/>
      <c r="D14" s="104"/>
      <c r="E14" s="104"/>
      <c r="F14" s="113"/>
      <c r="G14" s="113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4" t="s">
        <v>135</v>
      </c>
      <c r="B16" s="115"/>
      <c r="C16" s="115"/>
      <c r="D16" s="115"/>
      <c r="E16" s="115"/>
      <c r="F16" s="116"/>
      <c r="G16" s="116"/>
    </row>
    <row r="17" spans="1:9" x14ac:dyDescent="0.2">
      <c r="A17" s="100" t="s">
        <v>1</v>
      </c>
      <c r="B17" s="100"/>
      <c r="C17" s="100"/>
      <c r="D17" s="100"/>
      <c r="E17" s="100"/>
      <c r="F17" s="117"/>
      <c r="G17" s="117"/>
    </row>
    <row r="18" spans="1:9" ht="12.75" customHeight="1" x14ac:dyDescent="0.2">
      <c r="A18" s="8"/>
      <c r="B18" s="9"/>
      <c r="C18" s="9"/>
      <c r="D18" s="118" t="s">
        <v>141</v>
      </c>
      <c r="E18" s="118"/>
      <c r="F18" s="118"/>
      <c r="G18" s="118"/>
    </row>
    <row r="19" spans="1:9" ht="67.5" customHeight="1" x14ac:dyDescent="0.2">
      <c r="A19" s="3" t="s">
        <v>2</v>
      </c>
      <c r="B19" s="106" t="s">
        <v>3</v>
      </c>
      <c r="C19" s="107"/>
      <c r="D19" s="108"/>
      <c r="E19" s="2" t="s">
        <v>4</v>
      </c>
      <c r="F19" s="1" t="s">
        <v>5</v>
      </c>
      <c r="G19" s="1" t="s">
        <v>6</v>
      </c>
      <c r="I19" s="130"/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1787945.69</v>
      </c>
      <c r="G20" s="87">
        <f>SUM(G21,G27,G38,G39)</f>
        <v>1759087.08</v>
      </c>
      <c r="I20" s="131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/>
      <c r="F21" s="88">
        <f>SUM(F22:F26)</f>
        <v>0</v>
      </c>
      <c r="G21" s="88">
        <f>SUM(G22:G26)</f>
        <v>0</v>
      </c>
      <c r="I21" s="132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133"/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133"/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/>
      <c r="G24" s="88"/>
      <c r="I24" s="133"/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133"/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133"/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SUM(F28:F37)</f>
        <v>1787945.69</v>
      </c>
      <c r="G27" s="88">
        <f>SUM(G28:G37)</f>
        <v>1759087.08</v>
      </c>
      <c r="I27" s="133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133"/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1556267.61</v>
      </c>
      <c r="G29" s="88">
        <v>1561871.28</v>
      </c>
      <c r="I29" s="133"/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>
        <v>71519.22</v>
      </c>
      <c r="G30" s="88">
        <v>72700.320000000007</v>
      </c>
      <c r="I30" s="133"/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133"/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33042.5</v>
      </c>
      <c r="G32" s="88">
        <v>32363.260000000009</v>
      </c>
      <c r="I32" s="133"/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/>
      <c r="G33" s="88"/>
      <c r="I33" s="133"/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133"/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57415.950000000012</v>
      </c>
      <c r="G35" s="88">
        <v>52562.820000000007</v>
      </c>
      <c r="I35" s="133"/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>
        <v>69700.41</v>
      </c>
      <c r="G36" s="88">
        <v>39589.399999999994</v>
      </c>
      <c r="I36" s="133"/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133"/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133"/>
    </row>
    <row r="39" spans="1:9" s="12" customFormat="1" ht="12.75" customHeight="1" x14ac:dyDescent="0.2">
      <c r="A39" s="30" t="s">
        <v>44</v>
      </c>
      <c r="B39" s="6" t="s">
        <v>128</v>
      </c>
      <c r="C39" s="6"/>
      <c r="D39" s="44"/>
      <c r="E39" s="83"/>
      <c r="F39" s="88"/>
      <c r="G39" s="88"/>
      <c r="I39" s="133"/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133"/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341058.07</v>
      </c>
      <c r="G41" s="87">
        <f>SUM(G42,G48,G49,G56,G57)</f>
        <v>192451.38999999998</v>
      </c>
      <c r="I41" s="134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/>
      <c r="F42" s="88">
        <f>SUM(F43:F47)</f>
        <v>24693.24</v>
      </c>
      <c r="G42" s="88">
        <f>SUM(G43:G47)</f>
        <v>14689.29</v>
      </c>
      <c r="I42" s="133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133"/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24693.24</v>
      </c>
      <c r="G44" s="88">
        <v>14689.29</v>
      </c>
      <c r="I44" s="133"/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133"/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133"/>
    </row>
    <row r="47" spans="1:9" s="12" customFormat="1" ht="12.75" customHeight="1" x14ac:dyDescent="0.2">
      <c r="A47" s="18" t="s">
        <v>92</v>
      </c>
      <c r="B47" s="32"/>
      <c r="C47" s="119" t="s">
        <v>103</v>
      </c>
      <c r="D47" s="120"/>
      <c r="E47" s="82"/>
      <c r="F47" s="88"/>
      <c r="G47" s="88"/>
      <c r="I47" s="133"/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/>
      <c r="F48" s="88">
        <v>759.24</v>
      </c>
      <c r="G48" s="88">
        <v>4263.2700000000004</v>
      </c>
      <c r="I48" s="133"/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198871.18</v>
      </c>
      <c r="G49" s="88">
        <f>SUM(G50:G55)</f>
        <v>64684.959999999992</v>
      </c>
      <c r="I49" s="133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133"/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/>
      <c r="I51" s="133"/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133"/>
    </row>
    <row r="53" spans="1:9" s="12" customFormat="1" ht="12.75" customHeight="1" x14ac:dyDescent="0.2">
      <c r="A53" s="18" t="s">
        <v>41</v>
      </c>
      <c r="B53" s="26"/>
      <c r="C53" s="119" t="s">
        <v>89</v>
      </c>
      <c r="D53" s="120"/>
      <c r="E53" s="85"/>
      <c r="F53" s="88">
        <v>257.58999999999997</v>
      </c>
      <c r="G53" s="88">
        <v>26.99</v>
      </c>
      <c r="I53" s="133"/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198613.59</v>
      </c>
      <c r="G54" s="88">
        <v>64657.969999999994</v>
      </c>
      <c r="I54" s="133"/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133"/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133"/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/>
      <c r="F57" s="88">
        <v>116734.41</v>
      </c>
      <c r="G57" s="88">
        <v>108813.87</v>
      </c>
      <c r="I57" s="133"/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2129003.7599999998</v>
      </c>
      <c r="G58" s="88">
        <f>SUM(G20,G40,G41)</f>
        <v>1951538.47</v>
      </c>
      <c r="I58" s="133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/>
      <c r="F59" s="87">
        <f>SUM(F60:F63)</f>
        <v>1899698.9500000004</v>
      </c>
      <c r="G59" s="87">
        <f>SUM(G60:G63)</f>
        <v>1887183.7700000003</v>
      </c>
      <c r="I59" s="134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36059.440000000017</v>
      </c>
      <c r="G60" s="88">
        <v>34530.009999999995</v>
      </c>
      <c r="I60" s="133"/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1609044.1700000004</v>
      </c>
      <c r="G61" s="88">
        <v>1618398.7000000002</v>
      </c>
      <c r="I61" s="133"/>
    </row>
    <row r="62" spans="1:9" s="12" customFormat="1" ht="12.75" customHeight="1" x14ac:dyDescent="0.2">
      <c r="A62" s="30" t="s">
        <v>36</v>
      </c>
      <c r="B62" s="121" t="s">
        <v>104</v>
      </c>
      <c r="C62" s="122"/>
      <c r="D62" s="123"/>
      <c r="E62" s="30"/>
      <c r="F62" s="88">
        <v>251902.85000000003</v>
      </c>
      <c r="G62" s="88">
        <v>231246.26</v>
      </c>
      <c r="I62" s="133"/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2692.49</v>
      </c>
      <c r="G63" s="88">
        <v>3008.8</v>
      </c>
      <c r="I63" s="133"/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227854.3</v>
      </c>
      <c r="G64" s="87">
        <f>SUM(G65,G69)</f>
        <v>62848.950000000004</v>
      </c>
      <c r="I64" s="134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133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133"/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133"/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133"/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227854.3</v>
      </c>
      <c r="G69" s="88">
        <f>SUM(G70:G75,G78:G83)</f>
        <v>62848.950000000004</v>
      </c>
      <c r="I69" s="133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133"/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133"/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133"/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133"/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133"/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6.6</v>
      </c>
      <c r="G75" s="88">
        <f>SUM(G76,G77)</f>
        <v>0</v>
      </c>
      <c r="I75" s="133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133"/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>
        <v>6.6</v>
      </c>
      <c r="G77" s="88"/>
      <c r="I77" s="133"/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133"/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133"/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52977.22</v>
      </c>
      <c r="G80" s="88">
        <v>1268.8599999999999</v>
      </c>
      <c r="I80" s="133"/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113487.15000000001</v>
      </c>
      <c r="G81" s="88">
        <v>196.76</v>
      </c>
      <c r="I81" s="133"/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61383.33</v>
      </c>
      <c r="G82" s="88">
        <v>61383.33</v>
      </c>
      <c r="I82" s="133"/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133"/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1450.5099999999511</v>
      </c>
      <c r="G84" s="87">
        <f>SUM(G85,G86,G89,G90)</f>
        <v>1505.75</v>
      </c>
      <c r="I84" s="134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133"/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133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133"/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133"/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133"/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1450.5099999999511</v>
      </c>
      <c r="G90" s="88">
        <f>SUM(G91,G92)</f>
        <v>1505.75</v>
      </c>
      <c r="I90" s="133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-55.240000000048894</v>
      </c>
      <c r="G91" s="88">
        <v>1505.75</v>
      </c>
      <c r="I91" s="133"/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1505.75</v>
      </c>
      <c r="G92" s="88"/>
      <c r="I92" s="133"/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134"/>
    </row>
    <row r="94" spans="1:9" s="12" customFormat="1" ht="25.5" customHeight="1" x14ac:dyDescent="0.2">
      <c r="A94" s="1"/>
      <c r="B94" s="124" t="s">
        <v>120</v>
      </c>
      <c r="C94" s="125"/>
      <c r="D94" s="120"/>
      <c r="E94" s="30"/>
      <c r="F94" s="89">
        <f>SUM(F59,F64,F84,F93)</f>
        <v>2129003.7600000002</v>
      </c>
      <c r="G94" s="89">
        <f>SUM(G59,G64,G84,G93)</f>
        <v>1951538.4700000002</v>
      </c>
      <c r="I94" s="133"/>
    </row>
    <row r="95" spans="1:9" s="12" customFormat="1" x14ac:dyDescent="0.2">
      <c r="A95" s="41"/>
      <c r="B95" s="40"/>
      <c r="C95" s="40"/>
      <c r="D95" s="40"/>
      <c r="E95" s="40"/>
      <c r="F95" s="42"/>
      <c r="G95" s="42"/>
      <c r="I95" s="42"/>
    </row>
    <row r="96" spans="1:9" s="12" customFormat="1" ht="12.75" customHeight="1" x14ac:dyDescent="0.2">
      <c r="A96" s="127" t="s">
        <v>136</v>
      </c>
      <c r="B96" s="127"/>
      <c r="C96" s="127"/>
      <c r="D96" s="127"/>
      <c r="E96" s="91"/>
      <c r="F96" s="101" t="s">
        <v>137</v>
      </c>
      <c r="G96" s="101"/>
      <c r="I96" s="42"/>
    </row>
    <row r="97" spans="1:9" s="12" customFormat="1" ht="12.75" customHeight="1" x14ac:dyDescent="0.2">
      <c r="A97" s="126" t="s">
        <v>129</v>
      </c>
      <c r="B97" s="126"/>
      <c r="C97" s="126"/>
      <c r="D97" s="126"/>
      <c r="E97" s="42" t="s">
        <v>130</v>
      </c>
      <c r="F97" s="100" t="s">
        <v>111</v>
      </c>
      <c r="G97" s="100"/>
      <c r="I97" s="42"/>
    </row>
    <row r="98" spans="1:9" s="12" customFormat="1" ht="25.5" x14ac:dyDescent="0.2">
      <c r="A98" s="9" t="s">
        <v>138</v>
      </c>
      <c r="B98" s="9"/>
      <c r="C98" s="9"/>
      <c r="D98" s="9"/>
      <c r="E98" s="9"/>
      <c r="F98" s="9"/>
      <c r="G98" s="9"/>
      <c r="I98" s="42"/>
    </row>
    <row r="99" spans="1:9" s="12" customFormat="1" ht="12.75" customHeight="1" x14ac:dyDescent="0.2">
      <c r="A99" s="129" t="s">
        <v>132</v>
      </c>
      <c r="B99" s="129"/>
      <c r="C99" s="129"/>
      <c r="D99" s="129"/>
      <c r="E99" s="92"/>
      <c r="F99" s="111" t="s">
        <v>139</v>
      </c>
      <c r="G99" s="111"/>
    </row>
    <row r="100" spans="1:9" s="12" customFormat="1" ht="12.75" customHeight="1" x14ac:dyDescent="0.2">
      <c r="A100" s="128" t="s">
        <v>131</v>
      </c>
      <c r="B100" s="128"/>
      <c r="C100" s="128"/>
      <c r="D100" s="128"/>
      <c r="E100" s="61" t="s">
        <v>130</v>
      </c>
      <c r="F100" s="110" t="s">
        <v>111</v>
      </c>
      <c r="G100" s="110"/>
    </row>
    <row r="101" spans="1:9" s="12" customFormat="1" x14ac:dyDescent="0.2">
      <c r="A101" s="70"/>
      <c r="B101" s="70"/>
      <c r="C101" s="70"/>
      <c r="D101" s="70"/>
      <c r="E101" s="71"/>
      <c r="F101" s="9"/>
      <c r="G101" s="9"/>
    </row>
    <row r="102" spans="1:9" s="12" customFormat="1" x14ac:dyDescent="0.2">
      <c r="A102" s="70"/>
      <c r="B102" s="70"/>
      <c r="C102" s="70"/>
      <c r="D102" s="70"/>
      <c r="E102" s="71"/>
      <c r="F102" s="9"/>
      <c r="G102" s="9"/>
    </row>
    <row r="103" spans="1:9" s="12" customFormat="1" ht="12.75" customHeight="1" x14ac:dyDescent="0.2">
      <c r="E103" s="42"/>
      <c r="H103" s="90"/>
    </row>
  </sheetData>
  <mergeCells count="26">
    <mergeCell ref="F99:G99"/>
    <mergeCell ref="F100:G100"/>
    <mergeCell ref="A100:D100"/>
    <mergeCell ref="A99:D99"/>
    <mergeCell ref="F96:G96"/>
    <mergeCell ref="F97:G97"/>
    <mergeCell ref="C47:D47"/>
    <mergeCell ref="C53:D53"/>
    <mergeCell ref="B62:D62"/>
    <mergeCell ref="B94:D94"/>
    <mergeCell ref="A97:D97"/>
    <mergeCell ref="A96:D9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PMPC</dc:creator>
  <cp:lastModifiedBy>PMPC</cp:lastModifiedBy>
  <cp:lastPrinted>2013-02-07T07:41:43Z</cp:lastPrinted>
  <dcterms:created xsi:type="dcterms:W3CDTF">2009-07-20T14:30:53Z</dcterms:created>
  <dcterms:modified xsi:type="dcterms:W3CDTF">2025-05-15T08:47:51Z</dcterms:modified>
</cp:coreProperties>
</file>